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Website files\"/>
    </mc:Choice>
  </mc:AlternateContent>
  <bookViews>
    <workbookView xWindow="0" yWindow="0" windowWidth="16605" windowHeight="5505"/>
  </bookViews>
  <sheets>
    <sheet name="Sheet1" sheetId="1" r:id="rId1"/>
  </sheets>
  <definedNames>
    <definedName name="_xlnm.Print_Area" localSheetId="0">Sheet1!$A$1:$E$36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 r="B13" i="1" s="1"/>
  <c r="E12" i="1" l="1"/>
  <c r="E13" i="1" s="1"/>
  <c r="E15" i="1" s="1"/>
  <c r="E16" i="1" s="1"/>
  <c r="B15" i="1" l="1"/>
  <c r="B16" i="1" s="1"/>
</calcChain>
</file>

<file path=xl/sharedStrings.xml><?xml version="1.0" encoding="utf-8"?>
<sst xmlns="http://schemas.openxmlformats.org/spreadsheetml/2006/main" count="35" uniqueCount="35">
  <si>
    <t>1739 Elm Court, Suite 202  ~  P.O. Box 105257  ~  Jefferson City, MO   65110-5257</t>
  </si>
  <si>
    <t>Multiply ( C ) by ( D ).  This is your Annual Normal Pension:</t>
  </si>
  <si>
    <t>Multiply ( B ) by 2 % (.02)</t>
  </si>
  <si>
    <t>Divide ( E ) by 12.  This is your Monthly Normal Pension:</t>
  </si>
  <si>
    <t>Total of Three (3) Highest Paid Years:</t>
  </si>
  <si>
    <t>Divide ( A ) by 3.  This is your Final Average Compensation:</t>
  </si>
  <si>
    <t>( A )</t>
  </si>
  <si>
    <t>( B )</t>
  </si>
  <si>
    <t>( C )</t>
  </si>
  <si>
    <t>( D )</t>
  </si>
  <si>
    <t>( E )</t>
  </si>
  <si>
    <t>( F )</t>
  </si>
  <si>
    <t>Example</t>
  </si>
  <si>
    <t>RETIREMENT PENSION ESTIMATE WORKSHEET</t>
  </si>
  <si>
    <r>
      <rPr>
        <b/>
        <sz val="11"/>
        <color theme="1"/>
        <rFont val="Calibri"/>
        <family val="2"/>
      </rPr>
      <t>A NORMAL PENSION</t>
    </r>
    <r>
      <rPr>
        <sz val="11"/>
        <color theme="1"/>
        <rFont val="Calibri"/>
        <family val="2"/>
      </rPr>
      <t xml:space="preserve"> is paid to a retiree during the retiree's lifetime.  Upon the retiree's death, all payments cease.</t>
    </r>
  </si>
  <si>
    <r>
      <t xml:space="preserve">OTHER PENSION OPTIONS: </t>
    </r>
    <r>
      <rPr>
        <sz val="11"/>
        <color theme="1"/>
        <rFont val="Calibri"/>
        <family val="2"/>
      </rPr>
      <t xml:space="preserve"> The monthly benefit will need to be calculated by the Sheriffs' Retirement System staff.  The monthly payment to the retiree will be reduced if one of these options is selected but a monthly pension benefit will continue for the retiree's selected beneficiary.</t>
    </r>
  </si>
  <si>
    <t>2 months = .167</t>
  </si>
  <si>
    <t>1 month   = .083</t>
  </si>
  <si>
    <t>3 months = .250</t>
  </si>
  <si>
    <t>4 months = .333</t>
  </si>
  <si>
    <t>5 months = .417</t>
  </si>
  <si>
    <t>6 months = .500</t>
  </si>
  <si>
    <t>7 months   = .583</t>
  </si>
  <si>
    <t>8 months   = .667</t>
  </si>
  <si>
    <t>9 months   = .750</t>
  </si>
  <si>
    <t>10 months = .833</t>
  </si>
  <si>
    <t>11 months = .917</t>
  </si>
  <si>
    <t>Enter TOTAL SERVICE YEARS:  (*see below):</t>
  </si>
  <si>
    <t>In above example, a member with 14 years and 4 months, entered 14.333 on line (D).</t>
  </si>
  <si>
    <r>
      <rPr>
        <b/>
        <sz val="11"/>
        <color theme="1"/>
        <rFont val="Calibri"/>
        <family val="2"/>
      </rPr>
      <t xml:space="preserve">COMPENSATION </t>
    </r>
    <r>
      <rPr>
        <sz val="11"/>
        <color theme="1"/>
        <rFont val="Calibri"/>
        <family val="2"/>
      </rPr>
      <t>includes all salary and other compensation payable by a county to an employee for personal services rendered as an employee, but does not include travel and mileage reimbursement, uniform, or housing allowance</t>
    </r>
  </si>
  <si>
    <r>
      <t xml:space="preserve"> - </t>
    </r>
    <r>
      <rPr>
        <u/>
        <sz val="11"/>
        <color theme="1"/>
        <rFont val="Calibri"/>
        <family val="2"/>
      </rPr>
      <t>Joint and Survivor Options</t>
    </r>
    <r>
      <rPr>
        <sz val="11"/>
        <color theme="1"/>
        <rFont val="Calibri"/>
        <family val="2"/>
      </rPr>
      <t xml:space="preserve"> at 100%, 75%, or 50% Continuance provide for the retiree's spouse after the retiree's death.  </t>
    </r>
  </si>
  <si>
    <r>
      <t xml:space="preserve"> - </t>
    </r>
    <r>
      <rPr>
        <u/>
        <sz val="11"/>
        <color theme="1"/>
        <rFont val="Calibri"/>
        <family val="2"/>
      </rPr>
      <t>Life Income with Guaranteed Payments</t>
    </r>
    <r>
      <rPr>
        <sz val="11"/>
        <color theme="1"/>
        <rFont val="Calibri"/>
        <family val="2"/>
      </rPr>
      <t xml:space="preserve"> of 60 or 120 Months provide for either a spouse or other designated beneficiary.</t>
    </r>
  </si>
  <si>
    <r>
      <rPr>
        <b/>
        <sz val="11"/>
        <color theme="1"/>
        <rFont val="Calibri"/>
        <family val="2"/>
      </rPr>
      <t>TOTAL SERVICE YEARS</t>
    </r>
    <r>
      <rPr>
        <sz val="11"/>
        <color theme="1"/>
        <rFont val="Calibri"/>
        <family val="2"/>
      </rPr>
      <t>:  If total exceeds 37.5 years, ENTER 37.5.  For the purpose of calculating benefits for Service Years (D, above), twelfths of a year are used and should be entered as follows:</t>
    </r>
  </si>
  <si>
    <t>Enter your information in Yellow Boxes Only (A) and (D).  Data will automatically populate.</t>
  </si>
  <si>
    <t>Phone:  573-634-3858   ~   Email:  info@sherretmo.com   ~   Website:  sherretmo.com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</si>
</sst>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
  </numFmts>
  <fonts count="7" x14ac:knownFonts="1">
    <font>
      <sz val="11"/>
      <color theme="1"/>
      <name val="Calibri"/>
      <family val="2"/>
    </font>
    <font>
      <sz val="8"/>
      <color theme="1"/>
      <name val="Calibri"/>
      <family val="2"/>
    </font>
    <font>
      <u/>
      <sz val="11"/>
      <color theme="1"/>
      <name val="Calibri"/>
      <family val="2"/>
    </font>
    <font>
      <b/>
      <u/>
      <sz val="14"/>
      <color theme="1"/>
      <name val="Calibri"/>
      <family val="2"/>
    </font>
    <font>
      <sz val="11"/>
      <color theme="1"/>
      <name val="Calibri"/>
      <family val="2"/>
    </font>
    <font>
      <b/>
      <sz val="11"/>
      <color theme="1"/>
      <name val="Calibri"/>
      <family val="2"/>
    </font>
    <font>
      <i/>
      <sz val="10"/>
      <color theme="1"/>
      <name val="Calibri"/>
      <family val="2"/>
    </font>
  </fonts>
  <fills count="3">
    <fill>
      <patternFill patternType="none"/>
    </fill>
    <fill>
      <patternFill patternType="gray125"/>
    </fill>
    <fill>
      <patternFill patternType="solid">
        <fgColor rgb="FFFF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19">
    <xf numFmtId="0" fontId="0" fillId="0" borderId="0" xfId="0"/>
    <xf numFmtId="44" fontId="0" fillId="2" borderId="2" xfId="1" applyFont="1" applyFill="1" applyBorder="1" applyProtection="1">
      <protection locked="0"/>
    </xf>
    <xf numFmtId="44" fontId="0" fillId="0" borderId="2" xfId="1" applyFont="1" applyBorder="1" applyProtection="1"/>
    <xf numFmtId="0" fontId="0" fillId="0" borderId="0" xfId="0" applyProtection="1">
      <protection locked="0"/>
    </xf>
    <xf numFmtId="0" fontId="2" fillId="0" borderId="0" xfId="0" applyFont="1" applyBorder="1" applyAlignment="1" applyProtection="1">
      <alignment horizontal="right"/>
      <protection locked="0"/>
    </xf>
    <xf numFmtId="0" fontId="0" fillId="0" borderId="0" xfId="0" applyBorder="1" applyProtection="1">
      <protection locked="0"/>
    </xf>
    <xf numFmtId="44" fontId="0" fillId="0" borderId="1" xfId="1" applyFont="1" applyBorder="1" applyAlignment="1" applyProtection="1">
      <alignment horizontal="right"/>
    </xf>
    <xf numFmtId="164" fontId="0" fillId="0" borderId="1" xfId="0" applyNumberFormat="1" applyBorder="1" applyAlignment="1" applyProtection="1">
      <alignment horizontal="right"/>
    </xf>
    <xf numFmtId="0" fontId="0" fillId="0" borderId="3" xfId="0" applyBorder="1" applyProtection="1"/>
    <xf numFmtId="0" fontId="0" fillId="0" borderId="1" xfId="0" applyBorder="1" applyAlignment="1" applyProtection="1">
      <alignment horizontal="left" wrapText="1"/>
    </xf>
    <xf numFmtId="0" fontId="0" fillId="0" borderId="0" xfId="0" applyAlignment="1" applyProtection="1">
      <alignment horizontal="center"/>
      <protection locked="0"/>
    </xf>
    <xf numFmtId="0" fontId="1" fillId="0" borderId="0" xfId="0" applyFont="1" applyAlignment="1" applyProtection="1">
      <alignment horizontal="center"/>
      <protection locked="0"/>
    </xf>
    <xf numFmtId="0" fontId="3" fillId="0" borderId="0" xfId="0" applyFont="1" applyAlignment="1" applyProtection="1">
      <alignment horizontal="center"/>
      <protection locked="0"/>
    </xf>
    <xf numFmtId="0" fontId="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left" wrapText="1"/>
      <protection locked="0"/>
    </xf>
    <xf numFmtId="0" fontId="6" fillId="0" borderId="0" xfId="0" applyFont="1" applyAlignment="1" applyProtection="1">
      <alignment vertical="center" wrapText="1"/>
      <protection locked="0"/>
    </xf>
    <xf numFmtId="0" fontId="5" fillId="0" borderId="0" xfId="0" applyFont="1" applyBorder="1" applyAlignment="1" applyProtection="1">
      <alignment wrapText="1"/>
      <protection locked="0"/>
    </xf>
    <xf numFmtId="0" fontId="0" fillId="0" borderId="0" xfId="0" applyBorder="1" applyAlignment="1" applyProtection="1">
      <alignment wrapText="1"/>
      <protection locked="0"/>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922020</xdr:colOff>
      <xdr:row>4</xdr:row>
      <xdr:rowOff>167640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22020" cy="861060"/>
        </a:xfrm>
        <a:prstGeom prst="rect">
          <a:avLst/>
        </a:prstGeom>
        <a:noFill/>
        <a:ln>
          <a:noFill/>
        </a:ln>
      </xdr:spPr>
    </xdr:pic>
    <xdr:clientData/>
  </xdr:twoCellAnchor>
  <xdr:twoCellAnchor>
    <xdr:from>
      <xdr:col>0</xdr:col>
      <xdr:colOff>0</xdr:colOff>
      <xdr:row>0</xdr:row>
      <xdr:rowOff>0</xdr:rowOff>
    </xdr:from>
    <xdr:to>
      <xdr:col>5</xdr:col>
      <xdr:colOff>403860</xdr:colOff>
      <xdr:row>2</xdr:row>
      <xdr:rowOff>144780</xdr:rowOff>
    </xdr:to>
    <xdr:sp macro="" textlink="">
      <xdr:nvSpPr>
        <xdr:cNvPr id="3" name="Text Box 1"/>
        <xdr:cNvSpPr txBox="1"/>
      </xdr:nvSpPr>
      <xdr:spPr>
        <a:xfrm>
          <a:off x="0" y="0"/>
          <a:ext cx="6583680" cy="510540"/>
        </a:xfrm>
        <a:prstGeom prst="rect">
          <a:avLst/>
        </a:prstGeom>
        <a:noFill/>
        <a:ln>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07000"/>
            </a:lnSpc>
            <a:spcBef>
              <a:spcPts val="600"/>
            </a:spcBef>
            <a:spcAft>
              <a:spcPts val="800"/>
            </a:spcAft>
          </a:pPr>
          <a:r>
            <a:rPr lang="en-US" sz="2800">
              <a:ln>
                <a:noFill/>
              </a:ln>
              <a:solidFill>
                <a:srgbClr val="C00000"/>
              </a:solidFill>
              <a:effectLst>
                <a:outerShdw blurRad="38100" dist="19050" dir="2700000" algn="tl">
                  <a:schemeClr val="dk1">
                    <a:alpha val="40000"/>
                  </a:schemeClr>
                </a:outerShdw>
              </a:effectLst>
              <a:latin typeface="Monotype Corsiva" panose="03010101010201010101" pitchFamily="66" charset="0"/>
              <a:ea typeface="Calibri" panose="020F0502020204030204" pitchFamily="34" charset="0"/>
              <a:cs typeface="Times New Roman" panose="02020603050405020304" pitchFamily="18" charset="0"/>
            </a:rPr>
            <a:t>Missouri Sheriffs’ Retirement System</a:t>
          </a:r>
          <a:endParaRPr lang="en-US" sz="28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abSelected="1" zoomScaleNormal="100" workbookViewId="0">
      <selection activeCell="A5" sqref="A5:E5"/>
    </sheetView>
  </sheetViews>
  <sheetFormatPr defaultRowHeight="15" x14ac:dyDescent="0.25"/>
  <cols>
    <col min="1" max="1" width="38.7109375" style="3" customWidth="1"/>
    <col min="2" max="2" width="20.28515625" style="3" customWidth="1"/>
    <col min="3" max="3" width="4.85546875" style="3" customWidth="1"/>
    <col min="4" max="4" width="9.140625" style="3"/>
    <col min="5" max="5" width="14.7109375" style="3" customWidth="1"/>
    <col min="6" max="16384" width="9.140625" style="3"/>
  </cols>
  <sheetData>
    <row r="1" spans="1:5" x14ac:dyDescent="0.25">
      <c r="A1" s="10"/>
      <c r="B1" s="10"/>
      <c r="C1" s="10"/>
      <c r="D1" s="10"/>
      <c r="E1" s="10"/>
    </row>
    <row r="4" spans="1:5" ht="11.45" customHeight="1" x14ac:dyDescent="0.25">
      <c r="A4" s="11" t="s">
        <v>0</v>
      </c>
      <c r="B4" s="10"/>
      <c r="C4" s="10"/>
      <c r="D4" s="10"/>
      <c r="E4" s="10"/>
    </row>
    <row r="5" spans="1:5" x14ac:dyDescent="0.25">
      <c r="A5" s="11" t="s">
        <v>34</v>
      </c>
      <c r="B5" s="10"/>
      <c r="C5" s="10"/>
      <c r="D5" s="10"/>
      <c r="E5" s="10"/>
    </row>
    <row r="6" spans="1:5" x14ac:dyDescent="0.25">
      <c r="A6" s="13"/>
      <c r="B6" s="14"/>
      <c r="C6" s="14"/>
      <c r="D6" s="14"/>
      <c r="E6" s="14"/>
    </row>
    <row r="8" spans="1:5" ht="18.75" x14ac:dyDescent="0.3">
      <c r="A8" s="12" t="s">
        <v>13</v>
      </c>
      <c r="B8" s="12"/>
      <c r="C8" s="12"/>
      <c r="D8" s="12"/>
      <c r="E8" s="12"/>
    </row>
    <row r="9" spans="1:5" x14ac:dyDescent="0.25">
      <c r="A9" s="3" t="s">
        <v>33</v>
      </c>
    </row>
    <row r="10" spans="1:5" x14ac:dyDescent="0.25">
      <c r="E10" s="4" t="s">
        <v>12</v>
      </c>
    </row>
    <row r="11" spans="1:5" ht="33" customHeight="1" x14ac:dyDescent="0.25">
      <c r="A11" s="9" t="s">
        <v>4</v>
      </c>
      <c r="B11" s="1">
        <v>0</v>
      </c>
      <c r="C11" s="8" t="s">
        <v>6</v>
      </c>
      <c r="D11" s="5"/>
      <c r="E11" s="6">
        <v>90000</v>
      </c>
    </row>
    <row r="12" spans="1:5" ht="33" customHeight="1" x14ac:dyDescent="0.25">
      <c r="A12" s="9" t="s">
        <v>5</v>
      </c>
      <c r="B12" s="2">
        <f>B11/3</f>
        <v>0</v>
      </c>
      <c r="C12" s="8" t="s">
        <v>7</v>
      </c>
      <c r="D12" s="5"/>
      <c r="E12" s="6">
        <f>E11/3</f>
        <v>30000</v>
      </c>
    </row>
    <row r="13" spans="1:5" ht="33" customHeight="1" x14ac:dyDescent="0.25">
      <c r="A13" s="9" t="s">
        <v>2</v>
      </c>
      <c r="B13" s="2">
        <f>B12*0.02</f>
        <v>0</v>
      </c>
      <c r="C13" s="8" t="s">
        <v>8</v>
      </c>
      <c r="D13" s="5"/>
      <c r="E13" s="6">
        <f>E12*0.02</f>
        <v>600</v>
      </c>
    </row>
    <row r="14" spans="1:5" ht="33" customHeight="1" x14ac:dyDescent="0.25">
      <c r="A14" s="9" t="s">
        <v>27</v>
      </c>
      <c r="B14" s="1">
        <v>0</v>
      </c>
      <c r="C14" s="8" t="s">
        <v>9</v>
      </c>
      <c r="D14" s="5"/>
      <c r="E14" s="7">
        <v>14.333</v>
      </c>
    </row>
    <row r="15" spans="1:5" ht="33" customHeight="1" x14ac:dyDescent="0.25">
      <c r="A15" s="9" t="s">
        <v>1</v>
      </c>
      <c r="B15" s="2">
        <f>B13*B14</f>
        <v>0</v>
      </c>
      <c r="C15" s="8" t="s">
        <v>10</v>
      </c>
      <c r="D15" s="5"/>
      <c r="E15" s="6">
        <f>E13*E14</f>
        <v>8599.7999999999993</v>
      </c>
    </row>
    <row r="16" spans="1:5" ht="33" customHeight="1" x14ac:dyDescent="0.25">
      <c r="A16" s="9" t="s">
        <v>3</v>
      </c>
      <c r="B16" s="2">
        <f>B15/12</f>
        <v>0</v>
      </c>
      <c r="C16" s="8" t="s">
        <v>11</v>
      </c>
      <c r="D16" s="5"/>
      <c r="E16" s="6">
        <f>E15/12</f>
        <v>716.65</v>
      </c>
    </row>
    <row r="19" spans="1:5" ht="30" customHeight="1" x14ac:dyDescent="0.25">
      <c r="A19" s="15" t="s">
        <v>14</v>
      </c>
      <c r="B19" s="15"/>
      <c r="C19" s="15"/>
      <c r="D19" s="15"/>
      <c r="E19" s="15"/>
    </row>
    <row r="20" spans="1:5" x14ac:dyDescent="0.25">
      <c r="A20" s="5"/>
      <c r="B20" s="5"/>
      <c r="C20" s="5"/>
      <c r="D20" s="5"/>
      <c r="E20" s="5"/>
    </row>
    <row r="21" spans="1:5" ht="44.25" customHeight="1" x14ac:dyDescent="0.25">
      <c r="A21" s="17" t="s">
        <v>15</v>
      </c>
      <c r="B21" s="18"/>
      <c r="C21" s="18"/>
      <c r="D21" s="18"/>
      <c r="E21" s="18"/>
    </row>
    <row r="22" spans="1:5" x14ac:dyDescent="0.25">
      <c r="A22" s="5"/>
      <c r="B22" s="5"/>
      <c r="C22" s="5"/>
      <c r="D22" s="5"/>
      <c r="E22" s="5"/>
    </row>
    <row r="23" spans="1:5" ht="29.25" customHeight="1" x14ac:dyDescent="0.25">
      <c r="A23" s="18" t="s">
        <v>30</v>
      </c>
      <c r="B23" s="18"/>
      <c r="C23" s="18"/>
      <c r="D23" s="18"/>
      <c r="E23" s="18"/>
    </row>
    <row r="24" spans="1:5" x14ac:dyDescent="0.25">
      <c r="A24" s="5"/>
      <c r="B24" s="5"/>
      <c r="C24" s="5"/>
      <c r="D24" s="5"/>
      <c r="E24" s="5"/>
    </row>
    <row r="25" spans="1:5" ht="28.5" customHeight="1" x14ac:dyDescent="0.25">
      <c r="A25" s="15" t="s">
        <v>31</v>
      </c>
      <c r="B25" s="15"/>
      <c r="C25" s="15"/>
      <c r="D25" s="15"/>
      <c r="E25" s="15"/>
    </row>
    <row r="26" spans="1:5" x14ac:dyDescent="0.25">
      <c r="A26" s="5"/>
      <c r="B26" s="5"/>
      <c r="C26" s="5"/>
      <c r="D26" s="5"/>
      <c r="E26" s="5"/>
    </row>
    <row r="27" spans="1:5" ht="30.75" customHeight="1" x14ac:dyDescent="0.25">
      <c r="A27" s="15" t="s">
        <v>29</v>
      </c>
      <c r="B27" s="15"/>
      <c r="C27" s="15"/>
      <c r="D27" s="15"/>
      <c r="E27" s="15"/>
    </row>
    <row r="28" spans="1:5" x14ac:dyDescent="0.25">
      <c r="A28" s="5"/>
      <c r="B28" s="5"/>
      <c r="C28" s="5"/>
      <c r="D28" s="5"/>
      <c r="E28" s="5"/>
    </row>
    <row r="29" spans="1:5" ht="30" customHeight="1" x14ac:dyDescent="0.25">
      <c r="A29" s="15" t="s">
        <v>32</v>
      </c>
      <c r="B29" s="15"/>
      <c r="C29" s="15"/>
      <c r="D29" s="15"/>
      <c r="E29" s="15"/>
    </row>
    <row r="31" spans="1:5" x14ac:dyDescent="0.25">
      <c r="A31" s="3" t="s">
        <v>17</v>
      </c>
      <c r="B31" s="3" t="s">
        <v>22</v>
      </c>
      <c r="D31" s="16" t="s">
        <v>28</v>
      </c>
      <c r="E31" s="16"/>
    </row>
    <row r="32" spans="1:5" x14ac:dyDescent="0.25">
      <c r="A32" s="3" t="s">
        <v>16</v>
      </c>
      <c r="B32" s="3" t="s">
        <v>23</v>
      </c>
      <c r="D32" s="16"/>
      <c r="E32" s="16"/>
    </row>
    <row r="33" spans="1:5" x14ac:dyDescent="0.25">
      <c r="A33" s="3" t="s">
        <v>18</v>
      </c>
      <c r="B33" s="3" t="s">
        <v>24</v>
      </c>
      <c r="D33" s="16"/>
      <c r="E33" s="16"/>
    </row>
    <row r="34" spans="1:5" x14ac:dyDescent="0.25">
      <c r="A34" s="3" t="s">
        <v>19</v>
      </c>
      <c r="B34" s="3" t="s">
        <v>25</v>
      </c>
      <c r="D34" s="16"/>
      <c r="E34" s="16"/>
    </row>
    <row r="35" spans="1:5" x14ac:dyDescent="0.25">
      <c r="A35" s="3" t="s">
        <v>20</v>
      </c>
      <c r="B35" s="3" t="s">
        <v>26</v>
      </c>
      <c r="D35" s="16"/>
      <c r="E35" s="16"/>
    </row>
    <row r="36" spans="1:5" x14ac:dyDescent="0.25">
      <c r="A36" s="3" t="s">
        <v>21</v>
      </c>
    </row>
  </sheetData>
  <sheetProtection algorithmName="SHA-512" hashValue="01Sb4aZrttp1vTTmsE6LehHCeHFaUOPuhD2C6s3orXcQ4n+ZXAgopdp8xKgXUbgPBAMpIqoOKXrU7BSNwRUBLA==" saltValue="fDUie6ehAN3lVKcEYKHP6g==" spinCount="100000" sheet="1" objects="1" scenarios="1"/>
  <mergeCells count="12">
    <mergeCell ref="A29:E29"/>
    <mergeCell ref="D31:E35"/>
    <mergeCell ref="A19:E19"/>
    <mergeCell ref="A21:E21"/>
    <mergeCell ref="A23:E23"/>
    <mergeCell ref="A25:E25"/>
    <mergeCell ref="A27:E27"/>
    <mergeCell ref="A1:E1"/>
    <mergeCell ref="A4:E4"/>
    <mergeCell ref="A5:E5"/>
    <mergeCell ref="A8:E8"/>
    <mergeCell ref="A6:E6"/>
  </mergeCells>
  <printOptions horizontalCentered="1" verticalCentered="1"/>
  <pageMargins left="0.7" right="0.7" top="0.75" bottom="0.75" header="0.3" footer="0.3"/>
  <pageSetup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 One</dc:creator>
  <cp:lastModifiedBy>adm</cp:lastModifiedBy>
  <cp:lastPrinted>2015-08-27T16:05:05Z</cp:lastPrinted>
  <dcterms:created xsi:type="dcterms:W3CDTF">2014-08-06T17:03:52Z</dcterms:created>
  <dcterms:modified xsi:type="dcterms:W3CDTF">2019-07-31T14:44:52Z</dcterms:modified>
</cp:coreProperties>
</file>